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Janet Finch-Saunders\Mostyn\FOI Tables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C4" i="1"/>
</calcChain>
</file>

<file path=xl/sharedStrings.xml><?xml version="1.0" encoding="utf-8"?>
<sst xmlns="http://schemas.openxmlformats.org/spreadsheetml/2006/main" count="252" uniqueCount="173">
  <si>
    <t>Unique HMT Project ID</t>
  </si>
  <si>
    <t>Project Name</t>
  </si>
  <si>
    <t>Department</t>
  </si>
  <si>
    <t>Procuring Authority</t>
  </si>
  <si>
    <t>Sector</t>
  </si>
  <si>
    <t>Region</t>
  </si>
  <si>
    <t>Project Status</t>
  </si>
  <si>
    <t>Date of OJEU</t>
  </si>
  <si>
    <t>Date of Prefered Bidder</t>
  </si>
  <si>
    <t>Date of Financial Close</t>
  </si>
  <si>
    <t>Date of Construction Completion</t>
  </si>
  <si>
    <t>First Date of Operations</t>
  </si>
  <si>
    <t>Operational Period of Contract (years)</t>
  </si>
  <si>
    <t>On/Off Balance Sheet under IFRS</t>
  </si>
  <si>
    <t xml:space="preserve">On/Off Balance Sheet under ESA </t>
  </si>
  <si>
    <t>On/Off Balance Sheet under UK GAAP</t>
  </si>
  <si>
    <t>Capital Value (£m)</t>
  </si>
  <si>
    <t>Unitary Charge Payment 1992-93 (£m)</t>
  </si>
  <si>
    <t>Unitary Charge Payment 1993-94 (£m)</t>
  </si>
  <si>
    <t>Unitary Charge Payment 1994-95 (£m)</t>
  </si>
  <si>
    <t>Unitary Charge Payment 1995-96 (£m)</t>
  </si>
  <si>
    <t>Unitary Charge Payment 1996-97 (£m)</t>
  </si>
  <si>
    <t>Unitary Charge Payment 1997-98 (£m)</t>
  </si>
  <si>
    <t>Unitary Charge Payment 1998-99 (£m)</t>
  </si>
  <si>
    <t>Unitary Charge Payment 1999-00 (£m)</t>
  </si>
  <si>
    <t>Unitary Charge Payment 2000-01 (£m)</t>
  </si>
  <si>
    <t>Unitary Charge Payment 2001-02 (£m)</t>
  </si>
  <si>
    <t>Unitary Charge Payment 2002-03 (£m)</t>
  </si>
  <si>
    <t>Unitary Charge Payment 2003-04 (£m)</t>
  </si>
  <si>
    <t>Unitary Charge Payment 2004-05 (£m)</t>
  </si>
  <si>
    <t>Unitary Charge Payment 2005-06 (£m)</t>
  </si>
  <si>
    <t>Unitary Charge Payment 2006-07 (£m)</t>
  </si>
  <si>
    <t>Unitary Charge Payment 2007-08 (£m)</t>
  </si>
  <si>
    <t>Unitary Charge Payment 2008-09 (£m)</t>
  </si>
  <si>
    <t>Unitary Charge Payment 2009-10 (£m)</t>
  </si>
  <si>
    <t>Unitary Charge Payment 2010-11 (£m)</t>
  </si>
  <si>
    <t>Unitary Charge Payment 2011-12 (£m)</t>
  </si>
  <si>
    <t>Unitary Charge Payment 2012-13 (£m)</t>
  </si>
  <si>
    <t>Unitary Charge Payment 2013-14 (£m)</t>
  </si>
  <si>
    <t>Unitary Charge Payment 2014-15 (£m)</t>
  </si>
  <si>
    <t>Estimated Unitary Charge Payment 2016-17 (£m)</t>
  </si>
  <si>
    <t>Estimated Unitary Charge Payment 2017-18 (£m)</t>
  </si>
  <si>
    <t>Estimated Unitary Charge Payment 2018-19 (£m)</t>
  </si>
  <si>
    <t>Estimated Unitary Charge Payment 2019-20 (£m)</t>
  </si>
  <si>
    <t>Estimated Unitary Charge Payment 2020-21 (£m)</t>
  </si>
  <si>
    <t>Estimated Unitary Charge Payment 2021-22 (£m)</t>
  </si>
  <si>
    <t>Estimated Unitary Charge Payment 2022-23 (£m)</t>
  </si>
  <si>
    <t>Estimated Unitary Charge Payment 2023-24 (£m)</t>
  </si>
  <si>
    <t>Estimated Unitary Charge Payment 2024-25 (£m)</t>
  </si>
  <si>
    <t>Estimated Unitary Charge Payment 2025-26 (£m)</t>
  </si>
  <si>
    <t>Estimated Unitary Charge Payment 2026-27 (£m)</t>
  </si>
  <si>
    <t>Estimated Unitary Charge Payment 2027-28 (£m)</t>
  </si>
  <si>
    <t>Estimated Unitary Charge Payment 2028-29 (£m)</t>
  </si>
  <si>
    <t>Estimated Unitary Charge Payment 2029-30 (£m)</t>
  </si>
  <si>
    <t>Estimated Unitary Charge Payment 2030-31 (£m)</t>
  </si>
  <si>
    <t>Estimated Unitary Charge Payment 2031-32 (£m)</t>
  </si>
  <si>
    <t>Estimated Unitary Charge Payment 2032-33 (£m)</t>
  </si>
  <si>
    <t>Estimated Unitary Charge Payment 2033-34 (£m)</t>
  </si>
  <si>
    <t>Estimated Unitary Charge Payment 2034-35 (£m)</t>
  </si>
  <si>
    <t>Estimated Unitary Charge Payment 2035-36 (£m)</t>
  </si>
  <si>
    <t>Estimated Unitary Charge Payment 2036-37 (£m)</t>
  </si>
  <si>
    <t>Estimated Unitary Charge Payment 2037-38 (£m)</t>
  </si>
  <si>
    <t>Estimated Unitary Charge Payment 2038-39 (£m)</t>
  </si>
  <si>
    <t>Estimated Unitary Charge Payment 2039-40 (£m)</t>
  </si>
  <si>
    <t>Estimated Unitary Charge Payment 2040-41 (£m)</t>
  </si>
  <si>
    <t>Estimated Unitary Charge Payment 2041-42 (£m)</t>
  </si>
  <si>
    <t>Estimated Unitary Charge Payment 2042-43 (£m)</t>
  </si>
  <si>
    <t>Estimated Unitary Charge Payment 2043-44 (£m)</t>
  </si>
  <si>
    <t>Estimated Unitary Charge Payment 2044-45 (£m)</t>
  </si>
  <si>
    <t>Estimated Unitary Charge Payment 2045-46 (£m)</t>
  </si>
  <si>
    <t>Estimated Unitary Charge Payment 2046-47 (£m)</t>
  </si>
  <si>
    <t>Estimated Unitary Charge Payment 2047-48 (£m)</t>
  </si>
  <si>
    <t>Estimated Unitary Charge Payment 2048-49 (£m)</t>
  </si>
  <si>
    <t>Estimated Unitary Charge Payment 2049-50 (£m)</t>
  </si>
  <si>
    <t>Estimated Unitary Charge Payment 2050-51 (£m)</t>
  </si>
  <si>
    <t>Estimated Unitary Charge Payment 2051-52 (£m)</t>
  </si>
  <si>
    <t>Estimated Unitary Charge Payment 2052-53 (£m)</t>
  </si>
  <si>
    <t>Estimated Unitary Charge Payment 2053-54 (£m)</t>
  </si>
  <si>
    <t>Estimated Unitary Charge Payment 2054-55 (£m)</t>
  </si>
  <si>
    <t>Estimated Unitary Charge Payment 2055-56 (£m)</t>
  </si>
  <si>
    <t>Estimated Unitary Charge Payment 2056-57 (£m)</t>
  </si>
  <si>
    <t>Estimated Unitary Charge Payment 2057-58 (£m)</t>
  </si>
  <si>
    <t>Estimated Unitary Charge Payment 2058-59 (£m)</t>
  </si>
  <si>
    <t>Estimated Unitary Charge Payment 2059-60 (£m)</t>
  </si>
  <si>
    <t>Equity Holder 1: Name</t>
  </si>
  <si>
    <t>Equity Holder 1: Equity Share (%)</t>
  </si>
  <si>
    <t>Equity Holder 2: Name</t>
  </si>
  <si>
    <t>Equity Holder 2: Equity Share (%)</t>
  </si>
  <si>
    <t>Equity Holder 3: Name</t>
  </si>
  <si>
    <t>Equity Holder 3: Equity Share (%)</t>
  </si>
  <si>
    <t>Equity Holder 4: Name</t>
  </si>
  <si>
    <t>Equity Holder 4: Equity Share (%)</t>
  </si>
  <si>
    <t>Equity Holder 5: Name</t>
  </si>
  <si>
    <t>Equity Holder 5: Equity Share (%)</t>
  </si>
  <si>
    <t>Equity Holder 6: Name</t>
  </si>
  <si>
    <t xml:space="preserve">Equity Holder 6: Equity Share (%) </t>
  </si>
  <si>
    <t>SPV Name</t>
  </si>
  <si>
    <t>SPV Company Number</t>
  </si>
  <si>
    <t>SPV Address</t>
  </si>
  <si>
    <t>Maesteg Comprehensive School</t>
  </si>
  <si>
    <t>Bridgend</t>
  </si>
  <si>
    <t>Schools (Non-BSF)</t>
  </si>
  <si>
    <t>WALES</t>
  </si>
  <si>
    <t>InOperation</t>
  </si>
  <si>
    <t>Data not provided</t>
  </si>
  <si>
    <t>ON</t>
  </si>
  <si>
    <t>OFF</t>
  </si>
  <si>
    <t>Babcock &amp; Brown Development Investments Limited</t>
  </si>
  <si>
    <t>Amber Infrastructure Ltd</t>
  </si>
  <si>
    <t>Two London Bridge London SE1 9RA</t>
  </si>
  <si>
    <t>SEW Road (Sirhowy Enterprise Way)</t>
  </si>
  <si>
    <t>Caerphilly</t>
  </si>
  <si>
    <t>Other</t>
  </si>
  <si>
    <t>Costain Civil Engineering &amp; Construction Ltd</t>
  </si>
  <si>
    <t>Costain Engineering &amp; construction Ltd</t>
  </si>
  <si>
    <t>Sirhowy Enterprise Way Ltd</t>
  </si>
  <si>
    <t>Allington House, 150 Victoria Street, London, SW1E 5LB</t>
  </si>
  <si>
    <t>Ysgol Gyfun Cwm Rhymni &amp; Lewis Boys</t>
  </si>
  <si>
    <t>Machrie Burn Limited</t>
  </si>
  <si>
    <t>Machrie Limited</t>
  </si>
  <si>
    <t>Machrie Ltd, c/o Infrastructure Managers Ltd, 2nd Floor, 11 Thistle Street, Edunburgh, EH2 1DF</t>
  </si>
  <si>
    <t>Ysgol Gyfun Penweddig</t>
  </si>
  <si>
    <t>Ceredigion</t>
  </si>
  <si>
    <t>Barclays Integrated Infrastructure Fund LP</t>
  </si>
  <si>
    <t>New Schools (Penweddig) Ltd</t>
  </si>
  <si>
    <t>New Schools (Penweddig) Ltd, 2nd Floor, 11 Thistle Street, Edinburgh, EH2 1DF</t>
  </si>
  <si>
    <t>Conwy Schools Project (3 schools)</t>
  </si>
  <si>
    <t>Conwy</t>
  </si>
  <si>
    <t>HICL Infrastructure Investments LP</t>
  </si>
  <si>
    <t>Sodexo Investment Services Ltd</t>
  </si>
  <si>
    <t>Council offices</t>
  </si>
  <si>
    <t>Denbighshire</t>
  </si>
  <si>
    <t>NYOP Ruthin Ltd</t>
  </si>
  <si>
    <t>Neptune PFI (Ruthin ) LTD</t>
  </si>
  <si>
    <t>Monteith House, Station Road</t>
  </si>
  <si>
    <t>Glan Usk Primary School (Previously known as Durham Road)</t>
  </si>
  <si>
    <t>Newport</t>
  </si>
  <si>
    <t>Vinci Pensions Limited</t>
  </si>
  <si>
    <t>Morgan Vinci Ltd</t>
  </si>
  <si>
    <t>Imperial Way Watford</t>
  </si>
  <si>
    <t>Newport Southern Distributor Road</t>
  </si>
  <si>
    <t>Roads and Highway Maintenance</t>
  </si>
  <si>
    <t>Morgan Sindall Investments Limited</t>
  </si>
  <si>
    <t>Innisfree</t>
  </si>
  <si>
    <t>Vinci Construction UK</t>
  </si>
  <si>
    <t>Pembroke Dock primary school</t>
  </si>
  <si>
    <t>Pembrokeshire</t>
  </si>
  <si>
    <t>Equitix Healthcare Limited</t>
  </si>
  <si>
    <t>KMC (Pembroke) Ltd.</t>
  </si>
  <si>
    <t>C/O AMS Ltd, 3rd Floor, Charles St., Cardiff, CF10 2GE</t>
  </si>
  <si>
    <t>Garth Olwg Lifelong Learning Centre</t>
  </si>
  <si>
    <t>Rhondda Cynon Taf</t>
  </si>
  <si>
    <t>Barclays Bank PLC</t>
  </si>
  <si>
    <t>2003 School Services Limited</t>
  </si>
  <si>
    <t>2nd Floor, 11 Thistle Street, Edinburgh.  EH2 1DF</t>
  </si>
  <si>
    <t>Waste management</t>
  </si>
  <si>
    <t>Wrexham</t>
  </si>
  <si>
    <t>Waste</t>
  </si>
  <si>
    <t>Fomento de Construcciones y Contratas, S.A.</t>
  </si>
  <si>
    <t>FCC Wrexham PFI Limited &amp; FCC Wrexham PFI (Phase II) Limited</t>
  </si>
  <si>
    <t>5572555 - 8164693</t>
  </si>
  <si>
    <t>Ground Floor West, 900 Pavilion Drive, Northampton Business Park, Northampton NN4 7RG</t>
  </si>
  <si>
    <t xml:space="preserve"> Unitary Charge Payment 2015-16 (£m)</t>
  </si>
  <si>
    <t xml:space="preserve">Welsh Assembly Government </t>
  </si>
  <si>
    <t>Enterprise Education Conwy Limited</t>
  </si>
  <si>
    <t>C/O MAMG, 1st Floor Victoria House, 101 Victoria Road, Chelmsford, Essex CM1 1JR.</t>
  </si>
  <si>
    <t xml:space="preserve">Data Source: </t>
  </si>
  <si>
    <t>https://www.gov.uk/government/uploads/system/uploads/attachment_data/file/579881/current_projects_as_at_31_March_2016.xlsx</t>
  </si>
  <si>
    <t>Total Capital Value:</t>
  </si>
  <si>
    <r>
      <t>Total Unitary Charge Value (1992-93 to 2059-2060</t>
    </r>
    <r>
      <rPr>
        <b/>
        <sz val="11"/>
        <color theme="1"/>
        <rFont val="Calibri"/>
        <family val="2"/>
      </rPr>
      <t>¹</t>
    </r>
    <r>
      <rPr>
        <b/>
        <sz val="11"/>
        <color theme="1"/>
        <rFont val="Calibri"/>
        <family val="2"/>
        <scheme val="minor"/>
      </rPr>
      <t>):</t>
    </r>
  </si>
  <si>
    <t>¹Please note: the current final unitary charge payment is made in 2041-42</t>
  </si>
  <si>
    <t>Current projects as at 31 March 2016 (Filtered for Wales by local authority)</t>
  </si>
  <si>
    <r>
      <t>Remaining Unitary Charge Value (2016-17 to 2059-2060</t>
    </r>
    <r>
      <rPr>
        <b/>
        <sz val="11"/>
        <color theme="1"/>
        <rFont val="Calibri"/>
        <family val="2"/>
      </rPr>
      <t>¹</t>
    </r>
    <r>
      <rPr>
        <b/>
        <sz val="11"/>
        <color theme="1"/>
        <rFont val="Calibri"/>
        <family val="2"/>
        <scheme val="minor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</si>
</sst>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-mm\-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righ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65" fontId="0" fillId="0" borderId="2" xfId="0" applyNumberFormat="1" applyFill="1" applyBorder="1" applyAlignment="1">
      <alignment horizontal="left"/>
    </xf>
    <xf numFmtId="1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2" fillId="0" borderId="0" xfId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government/uploads/system/uploads/attachment_data/file/579881/current_projects_as_at_31_March_2016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1"/>
  <sheetViews>
    <sheetView tabSelected="1" workbookViewId="0">
      <selection activeCell="C27" sqref="C27"/>
    </sheetView>
  </sheetViews>
  <sheetFormatPr defaultRowHeight="15" x14ac:dyDescent="0.25"/>
  <cols>
    <col min="1" max="1" width="12.5703125" customWidth="1"/>
    <col min="2" max="2" width="55.85546875" bestFit="1" customWidth="1"/>
    <col min="3" max="3" width="27.7109375" bestFit="1" customWidth="1"/>
    <col min="4" max="4" width="18.28515625" bestFit="1" customWidth="1"/>
    <col min="5" max="5" width="30.7109375" bestFit="1" customWidth="1"/>
    <col min="6" max="6" width="33.5703125" bestFit="1" customWidth="1"/>
    <col min="7" max="8" width="11.7109375" bestFit="1" customWidth="1"/>
    <col min="9" max="9" width="10.42578125" bestFit="1" customWidth="1"/>
    <col min="10" max="10" width="17" bestFit="1" customWidth="1"/>
    <col min="11" max="13" width="10.42578125" bestFit="1" customWidth="1"/>
    <col min="88" max="88" width="9" bestFit="1" customWidth="1"/>
    <col min="89" max="89" width="35.85546875" bestFit="1" customWidth="1"/>
    <col min="99" max="99" width="58.85546875" bestFit="1" customWidth="1"/>
    <col min="100" max="101" width="85.5703125" bestFit="1" customWidth="1"/>
  </cols>
  <sheetData>
    <row r="1" spans="1:101" x14ac:dyDescent="0.25">
      <c r="A1" s="21" t="s">
        <v>171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</row>
    <row r="2" spans="1:101" s="1" customFormat="1" x14ac:dyDescent="0.25">
      <c r="A2" s="2" t="s">
        <v>166</v>
      </c>
      <c r="B2" s="20" t="s">
        <v>167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</row>
    <row r="3" spans="1:101" s="1" customFormat="1" x14ac:dyDescent="0.25">
      <c r="A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</row>
    <row r="4" spans="1:101" s="1" customFormat="1" x14ac:dyDescent="0.25">
      <c r="A4" s="2"/>
      <c r="B4" s="5" t="s">
        <v>168</v>
      </c>
      <c r="C4" s="4">
        <f>SUM(Q9:Q19)</f>
        <v>308.38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</row>
    <row r="5" spans="1:101" s="1" customFormat="1" x14ac:dyDescent="0.25">
      <c r="A5" s="2"/>
      <c r="B5" s="6" t="s">
        <v>169</v>
      </c>
      <c r="C5" s="4">
        <f>SUM(R9:CG19)</f>
        <v>1528.6200000000006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</row>
    <row r="6" spans="1:101" s="7" customFormat="1" x14ac:dyDescent="0.25">
      <c r="A6" s="19"/>
      <c r="B6" s="6" t="s">
        <v>172</v>
      </c>
      <c r="C6" s="4">
        <f>SUM(AP9:CG19)</f>
        <v>1059.56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</row>
    <row r="7" spans="1:101" x14ac:dyDescent="0.25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</row>
    <row r="8" spans="1:101" ht="90" x14ac:dyDescent="0.25">
      <c r="A8" s="8" t="s">
        <v>0</v>
      </c>
      <c r="B8" s="9" t="s">
        <v>1</v>
      </c>
      <c r="C8" s="10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  <c r="M8" s="9" t="s">
        <v>12</v>
      </c>
      <c r="N8" s="9" t="s">
        <v>13</v>
      </c>
      <c r="O8" s="9" t="s">
        <v>14</v>
      </c>
      <c r="P8" s="9" t="s">
        <v>15</v>
      </c>
      <c r="Q8" s="9" t="s">
        <v>16</v>
      </c>
      <c r="R8" s="9" t="s">
        <v>17</v>
      </c>
      <c r="S8" s="9" t="s">
        <v>18</v>
      </c>
      <c r="T8" s="9" t="s">
        <v>19</v>
      </c>
      <c r="U8" s="9" t="s">
        <v>20</v>
      </c>
      <c r="V8" s="9" t="s">
        <v>21</v>
      </c>
      <c r="W8" s="9" t="s">
        <v>22</v>
      </c>
      <c r="X8" s="9" t="s">
        <v>23</v>
      </c>
      <c r="Y8" s="9" t="s">
        <v>24</v>
      </c>
      <c r="Z8" s="9" t="s">
        <v>25</v>
      </c>
      <c r="AA8" s="9" t="s">
        <v>26</v>
      </c>
      <c r="AB8" s="9" t="s">
        <v>27</v>
      </c>
      <c r="AC8" s="9" t="s">
        <v>28</v>
      </c>
      <c r="AD8" s="9" t="s">
        <v>29</v>
      </c>
      <c r="AE8" s="9" t="s">
        <v>30</v>
      </c>
      <c r="AF8" s="9" t="s">
        <v>31</v>
      </c>
      <c r="AG8" s="9" t="s">
        <v>32</v>
      </c>
      <c r="AH8" s="9" t="s">
        <v>33</v>
      </c>
      <c r="AI8" s="9" t="s">
        <v>34</v>
      </c>
      <c r="AJ8" s="9" t="s">
        <v>35</v>
      </c>
      <c r="AK8" s="9" t="s">
        <v>36</v>
      </c>
      <c r="AL8" s="9" t="s">
        <v>37</v>
      </c>
      <c r="AM8" s="9" t="s">
        <v>38</v>
      </c>
      <c r="AN8" s="9" t="s">
        <v>39</v>
      </c>
      <c r="AO8" s="9" t="s">
        <v>162</v>
      </c>
      <c r="AP8" s="9" t="s">
        <v>40</v>
      </c>
      <c r="AQ8" s="9" t="s">
        <v>41</v>
      </c>
      <c r="AR8" s="9" t="s">
        <v>42</v>
      </c>
      <c r="AS8" s="9" t="s">
        <v>43</v>
      </c>
      <c r="AT8" s="9" t="s">
        <v>44</v>
      </c>
      <c r="AU8" s="9" t="s">
        <v>45</v>
      </c>
      <c r="AV8" s="9" t="s">
        <v>46</v>
      </c>
      <c r="AW8" s="9" t="s">
        <v>47</v>
      </c>
      <c r="AX8" s="9" t="s">
        <v>48</v>
      </c>
      <c r="AY8" s="9" t="s">
        <v>49</v>
      </c>
      <c r="AZ8" s="9" t="s">
        <v>50</v>
      </c>
      <c r="BA8" s="9" t="s">
        <v>51</v>
      </c>
      <c r="BB8" s="9" t="s">
        <v>52</v>
      </c>
      <c r="BC8" s="9" t="s">
        <v>53</v>
      </c>
      <c r="BD8" s="9" t="s">
        <v>54</v>
      </c>
      <c r="BE8" s="9" t="s">
        <v>55</v>
      </c>
      <c r="BF8" s="9" t="s">
        <v>56</v>
      </c>
      <c r="BG8" s="9" t="s">
        <v>57</v>
      </c>
      <c r="BH8" s="9" t="s">
        <v>58</v>
      </c>
      <c r="BI8" s="9" t="s">
        <v>59</v>
      </c>
      <c r="BJ8" s="9" t="s">
        <v>60</v>
      </c>
      <c r="BK8" s="9" t="s">
        <v>61</v>
      </c>
      <c r="BL8" s="9" t="s">
        <v>62</v>
      </c>
      <c r="BM8" s="9" t="s">
        <v>63</v>
      </c>
      <c r="BN8" s="9" t="s">
        <v>64</v>
      </c>
      <c r="BO8" s="9" t="s">
        <v>65</v>
      </c>
      <c r="BP8" s="9" t="s">
        <v>66</v>
      </c>
      <c r="BQ8" s="9" t="s">
        <v>67</v>
      </c>
      <c r="BR8" s="9" t="s">
        <v>68</v>
      </c>
      <c r="BS8" s="9" t="s">
        <v>69</v>
      </c>
      <c r="BT8" s="9" t="s">
        <v>70</v>
      </c>
      <c r="BU8" s="9" t="s">
        <v>71</v>
      </c>
      <c r="BV8" s="9" t="s">
        <v>72</v>
      </c>
      <c r="BW8" s="9" t="s">
        <v>73</v>
      </c>
      <c r="BX8" s="9" t="s">
        <v>74</v>
      </c>
      <c r="BY8" s="9" t="s">
        <v>75</v>
      </c>
      <c r="BZ8" s="9" t="s">
        <v>76</v>
      </c>
      <c r="CA8" s="9" t="s">
        <v>77</v>
      </c>
      <c r="CB8" s="9" t="s">
        <v>78</v>
      </c>
      <c r="CC8" s="9" t="s">
        <v>79</v>
      </c>
      <c r="CD8" s="9" t="s">
        <v>80</v>
      </c>
      <c r="CE8" s="9" t="s">
        <v>81</v>
      </c>
      <c r="CF8" s="9" t="s">
        <v>82</v>
      </c>
      <c r="CG8" s="9" t="s">
        <v>83</v>
      </c>
      <c r="CH8" s="9" t="s">
        <v>84</v>
      </c>
      <c r="CI8" s="9" t="s">
        <v>85</v>
      </c>
      <c r="CJ8" s="9" t="s">
        <v>86</v>
      </c>
      <c r="CK8" s="9" t="s">
        <v>87</v>
      </c>
      <c r="CL8" s="9" t="s">
        <v>88</v>
      </c>
      <c r="CM8" s="9" t="s">
        <v>89</v>
      </c>
      <c r="CN8" s="9" t="s">
        <v>90</v>
      </c>
      <c r="CO8" s="9" t="s">
        <v>91</v>
      </c>
      <c r="CP8" s="9" t="s">
        <v>92</v>
      </c>
      <c r="CQ8" s="9" t="s">
        <v>93</v>
      </c>
      <c r="CR8" s="9" t="s">
        <v>94</v>
      </c>
      <c r="CS8" s="9" t="s">
        <v>95</v>
      </c>
      <c r="CT8" s="9" t="s">
        <v>96</v>
      </c>
      <c r="CU8" s="9" t="s">
        <v>97</v>
      </c>
      <c r="CV8" s="9" t="s">
        <v>98</v>
      </c>
    </row>
    <row r="9" spans="1:101" x14ac:dyDescent="0.25">
      <c r="A9" s="12">
        <v>619</v>
      </c>
      <c r="B9" s="13" t="s">
        <v>99</v>
      </c>
      <c r="C9" s="14" t="s">
        <v>163</v>
      </c>
      <c r="D9" s="14" t="s">
        <v>100</v>
      </c>
      <c r="E9" s="13" t="s">
        <v>101</v>
      </c>
      <c r="F9" s="13" t="s">
        <v>102</v>
      </c>
      <c r="G9" s="13" t="s">
        <v>103</v>
      </c>
      <c r="H9" s="15">
        <v>36966</v>
      </c>
      <c r="I9" s="15" t="s">
        <v>104</v>
      </c>
      <c r="J9" s="15">
        <v>38991</v>
      </c>
      <c r="K9" s="15">
        <v>39650</v>
      </c>
      <c r="L9" s="15">
        <v>39657</v>
      </c>
      <c r="M9" s="16">
        <v>25</v>
      </c>
      <c r="N9" s="17" t="s">
        <v>105</v>
      </c>
      <c r="O9" s="17" t="s">
        <v>104</v>
      </c>
      <c r="P9" s="17" t="s">
        <v>106</v>
      </c>
      <c r="Q9" s="18">
        <v>20.41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1.82</v>
      </c>
      <c r="AI9" s="18">
        <v>2.4500000000000002</v>
      </c>
      <c r="AJ9" s="18">
        <v>2.4700000000000002</v>
      </c>
      <c r="AK9" s="18">
        <v>2.5</v>
      </c>
      <c r="AL9" s="18">
        <v>2.5299999999999998</v>
      </c>
      <c r="AM9" s="18">
        <v>2.54</v>
      </c>
      <c r="AN9" s="18">
        <v>2.58</v>
      </c>
      <c r="AO9" s="18">
        <v>2.57</v>
      </c>
      <c r="AP9" s="18">
        <v>2.59</v>
      </c>
      <c r="AQ9" s="18">
        <v>2.6</v>
      </c>
      <c r="AR9" s="18">
        <v>2.61</v>
      </c>
      <c r="AS9" s="18">
        <v>2.62</v>
      </c>
      <c r="AT9" s="18">
        <v>2.64</v>
      </c>
      <c r="AU9" s="18">
        <v>2.65</v>
      </c>
      <c r="AV9" s="18">
        <v>2.67</v>
      </c>
      <c r="AW9" s="18">
        <v>2.68</v>
      </c>
      <c r="AX9" s="18">
        <v>2.69</v>
      </c>
      <c r="AY9" s="18">
        <v>2.71</v>
      </c>
      <c r="AZ9" s="18">
        <v>2.72</v>
      </c>
      <c r="BA9" s="18">
        <v>2.74</v>
      </c>
      <c r="BB9" s="18">
        <v>2.76</v>
      </c>
      <c r="BC9" s="18">
        <v>2.77</v>
      </c>
      <c r="BD9" s="18">
        <v>2.79</v>
      </c>
      <c r="BE9" s="18">
        <v>2.81</v>
      </c>
      <c r="BF9" s="18">
        <v>2.82</v>
      </c>
      <c r="BG9" s="18">
        <v>1.52</v>
      </c>
      <c r="BH9" s="18">
        <v>0</v>
      </c>
      <c r="BI9" s="18">
        <v>0</v>
      </c>
      <c r="BJ9" s="18">
        <v>0</v>
      </c>
      <c r="BK9" s="18">
        <v>0</v>
      </c>
      <c r="BL9" s="18">
        <v>0</v>
      </c>
      <c r="BM9" s="18">
        <v>0</v>
      </c>
      <c r="BN9" s="18">
        <v>0</v>
      </c>
      <c r="BO9" s="18">
        <v>0</v>
      </c>
      <c r="BP9" s="18">
        <v>0</v>
      </c>
      <c r="BQ9" s="18">
        <v>0</v>
      </c>
      <c r="BR9" s="18">
        <v>0</v>
      </c>
      <c r="BS9" s="18">
        <v>0</v>
      </c>
      <c r="BT9" s="18">
        <v>0</v>
      </c>
      <c r="BU9" s="18">
        <v>0</v>
      </c>
      <c r="BV9" s="18">
        <v>0</v>
      </c>
      <c r="BW9" s="18">
        <v>0</v>
      </c>
      <c r="BX9" s="18">
        <v>0</v>
      </c>
      <c r="BY9" s="18">
        <v>0</v>
      </c>
      <c r="BZ9" s="18">
        <v>0</v>
      </c>
      <c r="CA9" s="18">
        <v>0</v>
      </c>
      <c r="CB9" s="18">
        <v>0</v>
      </c>
      <c r="CC9" s="18">
        <v>0</v>
      </c>
      <c r="CD9" s="18">
        <v>0</v>
      </c>
      <c r="CE9" s="18">
        <v>0</v>
      </c>
      <c r="CF9" s="18">
        <v>0</v>
      </c>
      <c r="CG9" s="18">
        <v>0</v>
      </c>
      <c r="CH9" s="13" t="s">
        <v>107</v>
      </c>
      <c r="CI9" s="18">
        <v>100</v>
      </c>
      <c r="CJ9" s="13"/>
      <c r="CK9" s="18"/>
      <c r="CL9" s="13"/>
      <c r="CM9" s="18"/>
      <c r="CN9" s="13"/>
      <c r="CO9" s="18"/>
      <c r="CP9" s="13"/>
      <c r="CQ9" s="18"/>
      <c r="CR9" s="13"/>
      <c r="CS9" s="18"/>
      <c r="CT9" s="13" t="s">
        <v>108</v>
      </c>
      <c r="CU9" s="13">
        <v>6818708</v>
      </c>
      <c r="CV9" s="13" t="s">
        <v>109</v>
      </c>
    </row>
    <row r="10" spans="1:101" x14ac:dyDescent="0.25">
      <c r="A10" s="12">
        <v>621</v>
      </c>
      <c r="B10" s="13" t="s">
        <v>110</v>
      </c>
      <c r="C10" s="14" t="s">
        <v>163</v>
      </c>
      <c r="D10" s="14" t="s">
        <v>111</v>
      </c>
      <c r="E10" s="13" t="s">
        <v>112</v>
      </c>
      <c r="F10" s="13" t="s">
        <v>102</v>
      </c>
      <c r="G10" s="13" t="s">
        <v>103</v>
      </c>
      <c r="H10" s="15">
        <v>36800</v>
      </c>
      <c r="I10" s="15" t="s">
        <v>104</v>
      </c>
      <c r="J10" s="15">
        <v>38007</v>
      </c>
      <c r="K10" s="15">
        <v>38703</v>
      </c>
      <c r="L10" s="15">
        <v>38709</v>
      </c>
      <c r="M10" s="16">
        <v>30</v>
      </c>
      <c r="N10" s="17" t="s">
        <v>105</v>
      </c>
      <c r="O10" s="17" t="s">
        <v>104</v>
      </c>
      <c r="P10" s="17" t="s">
        <v>106</v>
      </c>
      <c r="Q10" s="18">
        <v>34.299999999999997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1.38</v>
      </c>
      <c r="AF10" s="18">
        <v>5.26</v>
      </c>
      <c r="AG10" s="18">
        <v>5.75</v>
      </c>
      <c r="AH10" s="18">
        <v>5.23</v>
      </c>
      <c r="AI10" s="18">
        <v>5.35</v>
      </c>
      <c r="AJ10" s="18">
        <v>5.25</v>
      </c>
      <c r="AK10" s="18">
        <v>5.23</v>
      </c>
      <c r="AL10" s="18">
        <v>5.14</v>
      </c>
      <c r="AM10" s="18">
        <v>5.13</v>
      </c>
      <c r="AN10" s="18">
        <v>5.17</v>
      </c>
      <c r="AO10" s="18">
        <v>5.34</v>
      </c>
      <c r="AP10" s="18">
        <v>5.15</v>
      </c>
      <c r="AQ10" s="18">
        <v>5.1100000000000003</v>
      </c>
      <c r="AR10" s="18">
        <v>4.92</v>
      </c>
      <c r="AS10" s="18">
        <v>4.6900000000000004</v>
      </c>
      <c r="AT10" s="18">
        <v>4.54</v>
      </c>
      <c r="AU10" s="18">
        <v>4.5199999999999996</v>
      </c>
      <c r="AV10" s="18">
        <v>4.58</v>
      </c>
      <c r="AW10" s="18">
        <v>4.6500000000000004</v>
      </c>
      <c r="AX10" s="18">
        <v>4.43</v>
      </c>
      <c r="AY10" s="18">
        <v>4.2699999999999996</v>
      </c>
      <c r="AZ10" s="18">
        <v>4.24</v>
      </c>
      <c r="BA10" s="18">
        <v>4.3099999999999996</v>
      </c>
      <c r="BB10" s="18">
        <v>4.09</v>
      </c>
      <c r="BC10" s="18">
        <v>3.99</v>
      </c>
      <c r="BD10" s="18">
        <v>4.0999999999999996</v>
      </c>
      <c r="BE10" s="18">
        <v>2.08</v>
      </c>
      <c r="BF10" s="18">
        <v>2.12</v>
      </c>
      <c r="BG10" s="18">
        <v>1.74</v>
      </c>
      <c r="BH10" s="18">
        <v>0.01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0</v>
      </c>
      <c r="BR10" s="18">
        <v>0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0</v>
      </c>
      <c r="CB10" s="18">
        <v>0</v>
      </c>
      <c r="CC10" s="18">
        <v>0</v>
      </c>
      <c r="CD10" s="18">
        <v>0</v>
      </c>
      <c r="CE10" s="18">
        <v>0</v>
      </c>
      <c r="CF10" s="18">
        <v>0</v>
      </c>
      <c r="CG10" s="18">
        <v>0</v>
      </c>
      <c r="CH10" s="13" t="s">
        <v>113</v>
      </c>
      <c r="CI10" s="18">
        <v>50</v>
      </c>
      <c r="CJ10" s="13" t="s">
        <v>114</v>
      </c>
      <c r="CK10" s="18">
        <v>50</v>
      </c>
      <c r="CL10" s="13"/>
      <c r="CM10" s="18"/>
      <c r="CN10" s="13"/>
      <c r="CO10" s="18"/>
      <c r="CP10" s="13"/>
      <c r="CQ10" s="18"/>
      <c r="CR10" s="13"/>
      <c r="CS10" s="18"/>
      <c r="CT10" s="13" t="s">
        <v>115</v>
      </c>
      <c r="CU10" s="13">
        <v>4921471</v>
      </c>
      <c r="CV10" s="13" t="s">
        <v>116</v>
      </c>
    </row>
    <row r="11" spans="1:101" x14ac:dyDescent="0.25">
      <c r="A11" s="12">
        <v>622</v>
      </c>
      <c r="B11" s="13" t="s">
        <v>117</v>
      </c>
      <c r="C11" s="14" t="s">
        <v>163</v>
      </c>
      <c r="D11" s="14" t="s">
        <v>111</v>
      </c>
      <c r="E11" s="13" t="s">
        <v>101</v>
      </c>
      <c r="F11" s="13" t="s">
        <v>102</v>
      </c>
      <c r="G11" s="13" t="s">
        <v>103</v>
      </c>
      <c r="H11" s="15">
        <v>36189</v>
      </c>
      <c r="I11" s="15">
        <v>36647</v>
      </c>
      <c r="J11" s="15">
        <v>36987</v>
      </c>
      <c r="K11" s="15">
        <v>37532</v>
      </c>
      <c r="L11" s="15">
        <v>37515</v>
      </c>
      <c r="M11" s="16">
        <v>30</v>
      </c>
      <c r="N11" s="17" t="s">
        <v>105</v>
      </c>
      <c r="O11" s="17" t="s">
        <v>104</v>
      </c>
      <c r="P11" s="17" t="s">
        <v>106</v>
      </c>
      <c r="Q11" s="18">
        <v>25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1.67</v>
      </c>
      <c r="AC11" s="18">
        <v>2.92</v>
      </c>
      <c r="AD11" s="18">
        <v>3.01</v>
      </c>
      <c r="AE11" s="18">
        <v>3.07</v>
      </c>
      <c r="AF11" s="18">
        <v>3.15</v>
      </c>
      <c r="AG11" s="18">
        <v>3.29</v>
      </c>
      <c r="AH11" s="18">
        <v>3.45</v>
      </c>
      <c r="AI11" s="18">
        <v>3.48</v>
      </c>
      <c r="AJ11" s="18">
        <v>3.54</v>
      </c>
      <c r="AK11" s="18">
        <v>3.68</v>
      </c>
      <c r="AL11" s="18">
        <v>3.79</v>
      </c>
      <c r="AM11" s="18">
        <v>3.89</v>
      </c>
      <c r="AN11" s="18">
        <v>3.98</v>
      </c>
      <c r="AO11" s="18">
        <v>4.03</v>
      </c>
      <c r="AP11" s="18">
        <v>4.1100000000000003</v>
      </c>
      <c r="AQ11" s="18">
        <v>4.21</v>
      </c>
      <c r="AR11" s="18">
        <v>4.3099999999999996</v>
      </c>
      <c r="AS11" s="18">
        <v>4.42</v>
      </c>
      <c r="AT11" s="18">
        <v>4.53</v>
      </c>
      <c r="AU11" s="18">
        <v>4.6500000000000004</v>
      </c>
      <c r="AV11" s="18">
        <v>4.7699999999999996</v>
      </c>
      <c r="AW11" s="18">
        <v>4.8899999999999997</v>
      </c>
      <c r="AX11" s="18">
        <v>5.01</v>
      </c>
      <c r="AY11" s="18">
        <v>5.14</v>
      </c>
      <c r="AZ11" s="18">
        <v>5.28</v>
      </c>
      <c r="BA11" s="18">
        <v>5.41</v>
      </c>
      <c r="BB11" s="18">
        <v>5.55</v>
      </c>
      <c r="BC11" s="18">
        <v>5.7</v>
      </c>
      <c r="BD11" s="18">
        <v>5.85</v>
      </c>
      <c r="BE11" s="18">
        <v>6</v>
      </c>
      <c r="BF11" s="18">
        <v>2.5299999999999998</v>
      </c>
      <c r="BG11" s="18">
        <v>0</v>
      </c>
      <c r="BH11" s="18">
        <v>0</v>
      </c>
      <c r="BI11" s="18">
        <v>0</v>
      </c>
      <c r="BJ11" s="18">
        <v>0</v>
      </c>
      <c r="BK11" s="18">
        <v>0</v>
      </c>
      <c r="BL11" s="18">
        <v>0</v>
      </c>
      <c r="BM11" s="18">
        <v>0</v>
      </c>
      <c r="BN11" s="18">
        <v>0</v>
      </c>
      <c r="BO11" s="18">
        <v>0</v>
      </c>
      <c r="BP11" s="18">
        <v>0</v>
      </c>
      <c r="BQ11" s="18">
        <v>0</v>
      </c>
      <c r="BR11" s="18">
        <v>0</v>
      </c>
      <c r="BS11" s="18">
        <v>0</v>
      </c>
      <c r="BT11" s="18">
        <v>0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0</v>
      </c>
      <c r="CB11" s="18">
        <v>0</v>
      </c>
      <c r="CC11" s="18">
        <v>0</v>
      </c>
      <c r="CD11" s="18">
        <v>0</v>
      </c>
      <c r="CE11" s="18">
        <v>0</v>
      </c>
      <c r="CF11" s="18">
        <v>0</v>
      </c>
      <c r="CG11" s="18">
        <v>0</v>
      </c>
      <c r="CH11" s="13" t="s">
        <v>118</v>
      </c>
      <c r="CI11" s="18">
        <v>100</v>
      </c>
      <c r="CJ11" s="13"/>
      <c r="CK11" s="18"/>
      <c r="CL11" s="13"/>
      <c r="CM11" s="18"/>
      <c r="CN11" s="13"/>
      <c r="CO11" s="18"/>
      <c r="CP11" s="13"/>
      <c r="CQ11" s="18"/>
      <c r="CR11" s="13"/>
      <c r="CS11" s="18"/>
      <c r="CT11" s="13" t="s">
        <v>119</v>
      </c>
      <c r="CU11" s="13">
        <v>4157357</v>
      </c>
      <c r="CV11" s="13" t="s">
        <v>120</v>
      </c>
    </row>
    <row r="12" spans="1:101" x14ac:dyDescent="0.25">
      <c r="A12" s="12">
        <v>625</v>
      </c>
      <c r="B12" s="13" t="s">
        <v>121</v>
      </c>
      <c r="C12" s="14" t="s">
        <v>163</v>
      </c>
      <c r="D12" s="14" t="s">
        <v>122</v>
      </c>
      <c r="E12" s="13" t="s">
        <v>101</v>
      </c>
      <c r="F12" s="13" t="s">
        <v>102</v>
      </c>
      <c r="G12" s="13" t="s">
        <v>103</v>
      </c>
      <c r="H12" s="15">
        <v>35818</v>
      </c>
      <c r="I12" s="15" t="s">
        <v>104</v>
      </c>
      <c r="J12" s="15">
        <v>36419</v>
      </c>
      <c r="K12" s="15">
        <v>36515</v>
      </c>
      <c r="L12" s="15">
        <v>36516</v>
      </c>
      <c r="M12" s="16">
        <v>30</v>
      </c>
      <c r="N12" s="17" t="s">
        <v>105</v>
      </c>
      <c r="O12" s="17" t="s">
        <v>106</v>
      </c>
      <c r="P12" s="17" t="s">
        <v>105</v>
      </c>
      <c r="Q12" s="18">
        <v>12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0.45</v>
      </c>
      <c r="AA12" s="18">
        <v>1.77</v>
      </c>
      <c r="AB12" s="18">
        <v>1.8</v>
      </c>
      <c r="AC12" s="18">
        <v>1.77</v>
      </c>
      <c r="AD12" s="18">
        <v>1.77</v>
      </c>
      <c r="AE12" s="18">
        <v>1.74</v>
      </c>
      <c r="AF12" s="18">
        <v>1.73</v>
      </c>
      <c r="AG12" s="18">
        <v>1.76</v>
      </c>
      <c r="AH12" s="18">
        <v>1.82</v>
      </c>
      <c r="AI12" s="18">
        <v>1.98</v>
      </c>
      <c r="AJ12" s="18">
        <v>2.13</v>
      </c>
      <c r="AK12" s="18">
        <v>2.12</v>
      </c>
      <c r="AL12" s="18">
        <v>2.16</v>
      </c>
      <c r="AM12" s="18">
        <v>2.2799999999999998</v>
      </c>
      <c r="AN12" s="18">
        <v>2.35</v>
      </c>
      <c r="AO12" s="18">
        <v>2.34</v>
      </c>
      <c r="AP12" s="18">
        <v>2.31</v>
      </c>
      <c r="AQ12" s="18">
        <v>2.33</v>
      </c>
      <c r="AR12" s="18">
        <v>2.39</v>
      </c>
      <c r="AS12" s="18">
        <v>2.36</v>
      </c>
      <c r="AT12" s="18">
        <v>2.21</v>
      </c>
      <c r="AU12" s="18">
        <v>2</v>
      </c>
      <c r="AV12" s="18">
        <v>1.87</v>
      </c>
      <c r="AW12" s="18">
        <v>1.86</v>
      </c>
      <c r="AX12" s="18">
        <v>1.86</v>
      </c>
      <c r="AY12" s="18">
        <v>1.84</v>
      </c>
      <c r="AZ12" s="18">
        <v>1.82</v>
      </c>
      <c r="BA12" s="18">
        <v>1.8</v>
      </c>
      <c r="BB12" s="18">
        <v>1.6</v>
      </c>
      <c r="BC12" s="18">
        <v>1.57</v>
      </c>
      <c r="BD12" s="18">
        <v>1</v>
      </c>
      <c r="BE12" s="18">
        <v>0</v>
      </c>
      <c r="BF12" s="18">
        <v>0</v>
      </c>
      <c r="BG12" s="18">
        <v>0</v>
      </c>
      <c r="BH12" s="18">
        <v>0</v>
      </c>
      <c r="BI12" s="18">
        <v>0</v>
      </c>
      <c r="BJ12" s="18">
        <v>0</v>
      </c>
      <c r="BK12" s="18">
        <v>0</v>
      </c>
      <c r="BL12" s="18">
        <v>0</v>
      </c>
      <c r="BM12" s="18">
        <v>0</v>
      </c>
      <c r="BN12" s="18">
        <v>0</v>
      </c>
      <c r="BO12" s="18">
        <v>0</v>
      </c>
      <c r="BP12" s="18">
        <v>0</v>
      </c>
      <c r="BQ12" s="18">
        <v>0</v>
      </c>
      <c r="BR12" s="18">
        <v>0</v>
      </c>
      <c r="BS12" s="18">
        <v>0</v>
      </c>
      <c r="BT12" s="18">
        <v>0</v>
      </c>
      <c r="BU12" s="18">
        <v>0</v>
      </c>
      <c r="BV12" s="18">
        <v>0</v>
      </c>
      <c r="BW12" s="18">
        <v>0</v>
      </c>
      <c r="BX12" s="18">
        <v>0</v>
      </c>
      <c r="BY12" s="18">
        <v>0</v>
      </c>
      <c r="BZ12" s="18">
        <v>0</v>
      </c>
      <c r="CA12" s="18">
        <v>0</v>
      </c>
      <c r="CB12" s="18">
        <v>0</v>
      </c>
      <c r="CC12" s="18">
        <v>0</v>
      </c>
      <c r="CD12" s="18">
        <v>0</v>
      </c>
      <c r="CE12" s="18">
        <v>0</v>
      </c>
      <c r="CF12" s="18">
        <v>0</v>
      </c>
      <c r="CG12" s="18">
        <v>0</v>
      </c>
      <c r="CH12" s="13" t="s">
        <v>123</v>
      </c>
      <c r="CI12" s="18">
        <v>100</v>
      </c>
      <c r="CJ12" s="13"/>
      <c r="CK12" s="18"/>
      <c r="CL12" s="13"/>
      <c r="CM12" s="18"/>
      <c r="CN12" s="13"/>
      <c r="CO12" s="18"/>
      <c r="CP12" s="13"/>
      <c r="CQ12" s="18"/>
      <c r="CR12" s="13"/>
      <c r="CS12" s="18"/>
      <c r="CT12" s="13" t="s">
        <v>124</v>
      </c>
      <c r="CU12" s="13">
        <v>3773791</v>
      </c>
      <c r="CV12" s="13" t="s">
        <v>125</v>
      </c>
    </row>
    <row r="13" spans="1:101" x14ac:dyDescent="0.25">
      <c r="A13" s="12">
        <v>627</v>
      </c>
      <c r="B13" s="13" t="s">
        <v>126</v>
      </c>
      <c r="C13" s="14" t="s">
        <v>163</v>
      </c>
      <c r="D13" s="14" t="s">
        <v>127</v>
      </c>
      <c r="E13" s="13" t="s">
        <v>101</v>
      </c>
      <c r="F13" s="13" t="s">
        <v>102</v>
      </c>
      <c r="G13" s="13" t="s">
        <v>103</v>
      </c>
      <c r="H13" s="15">
        <v>36441</v>
      </c>
      <c r="I13" s="15">
        <v>36708</v>
      </c>
      <c r="J13" s="15">
        <v>37692</v>
      </c>
      <c r="K13" s="15">
        <v>38442</v>
      </c>
      <c r="L13" s="15">
        <v>38200</v>
      </c>
      <c r="M13" s="16">
        <v>25</v>
      </c>
      <c r="N13" s="17" t="s">
        <v>105</v>
      </c>
      <c r="O13" s="17" t="s">
        <v>104</v>
      </c>
      <c r="P13" s="17" t="s">
        <v>106</v>
      </c>
      <c r="Q13" s="18">
        <v>40.700000000000003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3.67</v>
      </c>
      <c r="AE13" s="18">
        <v>5.8</v>
      </c>
      <c r="AF13" s="18">
        <v>5.87</v>
      </c>
      <c r="AG13" s="18">
        <v>5.99</v>
      </c>
      <c r="AH13" s="18">
        <v>6.11</v>
      </c>
      <c r="AI13" s="18">
        <v>6.26</v>
      </c>
      <c r="AJ13" s="18">
        <v>6.41</v>
      </c>
      <c r="AK13" s="18">
        <v>6.57</v>
      </c>
      <c r="AL13" s="18">
        <v>6.77</v>
      </c>
      <c r="AM13" s="18">
        <v>6.8</v>
      </c>
      <c r="AN13" s="18">
        <v>6.95</v>
      </c>
      <c r="AO13" s="18">
        <v>6.9</v>
      </c>
      <c r="AP13" s="18">
        <v>6.94</v>
      </c>
      <c r="AQ13" s="18">
        <v>7.03</v>
      </c>
      <c r="AR13" s="18">
        <v>7.13</v>
      </c>
      <c r="AS13" s="18">
        <v>7.23</v>
      </c>
      <c r="AT13" s="18">
        <v>7.34</v>
      </c>
      <c r="AU13" s="18">
        <v>7.44</v>
      </c>
      <c r="AV13" s="18">
        <v>7.55</v>
      </c>
      <c r="AW13" s="18">
        <v>7.65</v>
      </c>
      <c r="AX13" s="18">
        <v>7.76</v>
      </c>
      <c r="AY13" s="18">
        <v>7.87</v>
      </c>
      <c r="AZ13" s="18">
        <v>7.99</v>
      </c>
      <c r="BA13" s="18">
        <v>8.1</v>
      </c>
      <c r="BB13" s="18">
        <v>8.2200000000000006</v>
      </c>
      <c r="BC13" s="18">
        <v>2.78</v>
      </c>
      <c r="BD13" s="18">
        <v>0</v>
      </c>
      <c r="BE13" s="18">
        <v>0</v>
      </c>
      <c r="BF13" s="18">
        <v>0</v>
      </c>
      <c r="BG13" s="18">
        <v>0</v>
      </c>
      <c r="BH13" s="18">
        <v>0</v>
      </c>
      <c r="BI13" s="18">
        <v>0</v>
      </c>
      <c r="BJ13" s="18">
        <v>0</v>
      </c>
      <c r="BK13" s="18">
        <v>0</v>
      </c>
      <c r="BL13" s="18">
        <v>0</v>
      </c>
      <c r="BM13" s="18">
        <v>0</v>
      </c>
      <c r="BN13" s="18">
        <v>0</v>
      </c>
      <c r="BO13" s="18">
        <v>0</v>
      </c>
      <c r="BP13" s="18">
        <v>0</v>
      </c>
      <c r="BQ13" s="18">
        <v>0</v>
      </c>
      <c r="BR13" s="18">
        <v>0</v>
      </c>
      <c r="BS13" s="18">
        <v>0</v>
      </c>
      <c r="BT13" s="18">
        <v>0</v>
      </c>
      <c r="BU13" s="18">
        <v>0</v>
      </c>
      <c r="BV13" s="18">
        <v>0</v>
      </c>
      <c r="BW13" s="18">
        <v>0</v>
      </c>
      <c r="BX13" s="18">
        <v>0</v>
      </c>
      <c r="BY13" s="18">
        <v>0</v>
      </c>
      <c r="BZ13" s="18">
        <v>0</v>
      </c>
      <c r="CA13" s="18">
        <v>0</v>
      </c>
      <c r="CB13" s="18">
        <v>0</v>
      </c>
      <c r="CC13" s="18">
        <v>0</v>
      </c>
      <c r="CD13" s="18">
        <v>0</v>
      </c>
      <c r="CE13" s="18">
        <v>0</v>
      </c>
      <c r="CF13" s="18">
        <v>0</v>
      </c>
      <c r="CG13" s="18">
        <v>0</v>
      </c>
      <c r="CH13" s="13" t="s">
        <v>128</v>
      </c>
      <c r="CI13" s="18">
        <v>90</v>
      </c>
      <c r="CJ13" s="13" t="s">
        <v>129</v>
      </c>
      <c r="CK13" s="18">
        <v>10</v>
      </c>
      <c r="CL13" s="13"/>
      <c r="CM13" s="18"/>
      <c r="CN13" s="13"/>
      <c r="CO13" s="18"/>
      <c r="CP13" s="13"/>
      <c r="CQ13" s="18"/>
      <c r="CR13" s="13"/>
      <c r="CS13" s="18"/>
      <c r="CT13" s="13" t="s">
        <v>164</v>
      </c>
      <c r="CU13" s="13">
        <v>4513115</v>
      </c>
      <c r="CV13" s="13" t="s">
        <v>165</v>
      </c>
    </row>
    <row r="14" spans="1:101" x14ac:dyDescent="0.25">
      <c r="A14" s="12">
        <v>628</v>
      </c>
      <c r="B14" s="13" t="s">
        <v>130</v>
      </c>
      <c r="C14" s="14" t="s">
        <v>163</v>
      </c>
      <c r="D14" s="14" t="s">
        <v>131</v>
      </c>
      <c r="E14" s="13" t="s">
        <v>112</v>
      </c>
      <c r="F14" s="13" t="s">
        <v>102</v>
      </c>
      <c r="G14" s="13" t="s">
        <v>103</v>
      </c>
      <c r="H14" s="15">
        <v>35971</v>
      </c>
      <c r="I14" s="15" t="s">
        <v>104</v>
      </c>
      <c r="J14" s="15">
        <v>37532</v>
      </c>
      <c r="K14" s="15">
        <v>38123</v>
      </c>
      <c r="L14" s="15">
        <v>38124</v>
      </c>
      <c r="M14" s="16">
        <v>25</v>
      </c>
      <c r="N14" s="17" t="s">
        <v>105</v>
      </c>
      <c r="O14" s="17" t="s">
        <v>104</v>
      </c>
      <c r="P14" s="17" t="s">
        <v>106</v>
      </c>
      <c r="Q14" s="18">
        <v>12.1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1.86</v>
      </c>
      <c r="AE14" s="18">
        <v>2.15</v>
      </c>
      <c r="AF14" s="18">
        <v>2.17</v>
      </c>
      <c r="AG14" s="18">
        <v>2.2200000000000002</v>
      </c>
      <c r="AH14" s="18">
        <v>2.25</v>
      </c>
      <c r="AI14" s="18">
        <v>2.27</v>
      </c>
      <c r="AJ14" s="18">
        <v>2.2999999999999998</v>
      </c>
      <c r="AK14" s="18">
        <v>2.4</v>
      </c>
      <c r="AL14" s="18">
        <v>2.4500000000000002</v>
      </c>
      <c r="AM14" s="18">
        <v>2.5099999999999998</v>
      </c>
      <c r="AN14" s="18">
        <v>2.54</v>
      </c>
      <c r="AO14" s="18">
        <v>1.1100000000000001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8">
        <v>0</v>
      </c>
      <c r="BE14" s="18">
        <v>0</v>
      </c>
      <c r="BF14" s="18">
        <v>0</v>
      </c>
      <c r="BG14" s="18">
        <v>0</v>
      </c>
      <c r="BH14" s="18">
        <v>0</v>
      </c>
      <c r="BI14" s="18">
        <v>0</v>
      </c>
      <c r="BJ14" s="18">
        <v>0</v>
      </c>
      <c r="BK14" s="18">
        <v>0</v>
      </c>
      <c r="BL14" s="18">
        <v>0</v>
      </c>
      <c r="BM14" s="18">
        <v>0</v>
      </c>
      <c r="BN14" s="18">
        <v>0</v>
      </c>
      <c r="BO14" s="18">
        <v>0</v>
      </c>
      <c r="BP14" s="18">
        <v>0</v>
      </c>
      <c r="BQ14" s="18">
        <v>0</v>
      </c>
      <c r="BR14" s="18">
        <v>0</v>
      </c>
      <c r="BS14" s="18">
        <v>0</v>
      </c>
      <c r="BT14" s="18">
        <v>0</v>
      </c>
      <c r="BU14" s="18">
        <v>0</v>
      </c>
      <c r="BV14" s="18">
        <v>0</v>
      </c>
      <c r="BW14" s="18">
        <v>0</v>
      </c>
      <c r="BX14" s="18">
        <v>0</v>
      </c>
      <c r="BY14" s="18">
        <v>0</v>
      </c>
      <c r="BZ14" s="18">
        <v>0</v>
      </c>
      <c r="CA14" s="18">
        <v>0</v>
      </c>
      <c r="CB14" s="18">
        <v>0</v>
      </c>
      <c r="CC14" s="18">
        <v>0</v>
      </c>
      <c r="CD14" s="18">
        <v>0</v>
      </c>
      <c r="CE14" s="18">
        <v>0</v>
      </c>
      <c r="CF14" s="18">
        <v>0</v>
      </c>
      <c r="CG14" s="18">
        <v>0</v>
      </c>
      <c r="CH14" s="13" t="s">
        <v>132</v>
      </c>
      <c r="CI14" s="18">
        <v>100</v>
      </c>
      <c r="CJ14" s="13"/>
      <c r="CK14" s="18"/>
      <c r="CL14" s="13"/>
      <c r="CM14" s="18"/>
      <c r="CN14" s="13"/>
      <c r="CO14" s="18"/>
      <c r="CP14" s="13"/>
      <c r="CQ14" s="18"/>
      <c r="CR14" s="13"/>
      <c r="CS14" s="18"/>
      <c r="CT14" s="13" t="s">
        <v>133</v>
      </c>
      <c r="CU14" s="13">
        <v>0</v>
      </c>
      <c r="CV14" s="13" t="s">
        <v>134</v>
      </c>
    </row>
    <row r="15" spans="1:101" x14ac:dyDescent="0.25">
      <c r="A15" s="12">
        <v>635</v>
      </c>
      <c r="B15" s="13" t="s">
        <v>135</v>
      </c>
      <c r="C15" s="14" t="s">
        <v>163</v>
      </c>
      <c r="D15" s="14" t="s">
        <v>136</v>
      </c>
      <c r="E15" s="13" t="s">
        <v>101</v>
      </c>
      <c r="F15" s="13" t="s">
        <v>102</v>
      </c>
      <c r="G15" s="13" t="s">
        <v>103</v>
      </c>
      <c r="H15" s="15">
        <v>36931</v>
      </c>
      <c r="I15" s="15" t="s">
        <v>104</v>
      </c>
      <c r="J15" s="15">
        <v>39508</v>
      </c>
      <c r="K15" s="15">
        <v>38411</v>
      </c>
      <c r="L15" s="15">
        <v>38412</v>
      </c>
      <c r="M15" s="16">
        <v>25</v>
      </c>
      <c r="N15" s="17" t="s">
        <v>105</v>
      </c>
      <c r="O15" s="17" t="s">
        <v>104</v>
      </c>
      <c r="P15" s="17" t="s">
        <v>106</v>
      </c>
      <c r="Q15" s="18">
        <v>17.8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0.56999999999999995</v>
      </c>
      <c r="AJ15" s="18">
        <v>1.88</v>
      </c>
      <c r="AK15" s="18">
        <v>1.92</v>
      </c>
      <c r="AL15" s="18">
        <v>1.95</v>
      </c>
      <c r="AM15" s="18">
        <v>1.99</v>
      </c>
      <c r="AN15" s="18">
        <v>2.02</v>
      </c>
      <c r="AO15" s="18">
        <v>2</v>
      </c>
      <c r="AP15" s="18">
        <v>1.97</v>
      </c>
      <c r="AQ15" s="18">
        <v>2</v>
      </c>
      <c r="AR15" s="18">
        <v>2.02</v>
      </c>
      <c r="AS15" s="18">
        <v>2.04</v>
      </c>
      <c r="AT15" s="18">
        <v>2.0699999999999998</v>
      </c>
      <c r="AU15" s="18">
        <v>2.09</v>
      </c>
      <c r="AV15" s="18">
        <v>2.12</v>
      </c>
      <c r="AW15" s="18">
        <v>2.14</v>
      </c>
      <c r="AX15" s="18">
        <v>2.17</v>
      </c>
      <c r="AY15" s="18">
        <v>2.2000000000000002</v>
      </c>
      <c r="AZ15" s="18">
        <v>2.23</v>
      </c>
      <c r="BA15" s="18">
        <v>2.2599999999999998</v>
      </c>
      <c r="BB15" s="18">
        <v>2.29</v>
      </c>
      <c r="BC15" s="18">
        <v>2.3199999999999998</v>
      </c>
      <c r="BD15" s="18">
        <v>2.35</v>
      </c>
      <c r="BE15" s="18">
        <v>2.38</v>
      </c>
      <c r="BF15" s="18">
        <v>2.41</v>
      </c>
      <c r="BG15" s="18">
        <v>2.4500000000000002</v>
      </c>
      <c r="BH15" s="18">
        <v>1.65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  <c r="BN15" s="18">
        <v>0</v>
      </c>
      <c r="BO15" s="18">
        <v>0</v>
      </c>
      <c r="BP15" s="18">
        <v>0</v>
      </c>
      <c r="BQ15" s="18">
        <v>0</v>
      </c>
      <c r="BR15" s="18">
        <v>0</v>
      </c>
      <c r="BS15" s="18">
        <v>0</v>
      </c>
      <c r="BT15" s="18">
        <v>0</v>
      </c>
      <c r="BU15" s="18">
        <v>0</v>
      </c>
      <c r="BV15" s="18">
        <v>0</v>
      </c>
      <c r="BW15" s="18">
        <v>0</v>
      </c>
      <c r="BX15" s="18">
        <v>0</v>
      </c>
      <c r="BY15" s="18">
        <v>0</v>
      </c>
      <c r="BZ15" s="18">
        <v>0</v>
      </c>
      <c r="CA15" s="18">
        <v>0</v>
      </c>
      <c r="CB15" s="18">
        <v>0</v>
      </c>
      <c r="CC15" s="18">
        <v>0</v>
      </c>
      <c r="CD15" s="18">
        <v>0</v>
      </c>
      <c r="CE15" s="18">
        <v>0</v>
      </c>
      <c r="CF15" s="18">
        <v>0</v>
      </c>
      <c r="CG15" s="18">
        <v>0</v>
      </c>
      <c r="CH15" s="13" t="s">
        <v>137</v>
      </c>
      <c r="CI15" s="18">
        <v>100</v>
      </c>
      <c r="CJ15" s="13"/>
      <c r="CK15" s="18"/>
      <c r="CL15" s="13"/>
      <c r="CM15" s="18"/>
      <c r="CN15" s="13"/>
      <c r="CO15" s="18"/>
      <c r="CP15" s="13"/>
      <c r="CQ15" s="18"/>
      <c r="CR15" s="13"/>
      <c r="CS15" s="18"/>
      <c r="CT15" s="13" t="s">
        <v>138</v>
      </c>
      <c r="CU15" s="13">
        <v>4229044</v>
      </c>
      <c r="CV15" s="13" t="s">
        <v>139</v>
      </c>
    </row>
    <row r="16" spans="1:101" x14ac:dyDescent="0.25">
      <c r="A16" s="12">
        <v>636</v>
      </c>
      <c r="B16" s="13" t="s">
        <v>140</v>
      </c>
      <c r="C16" s="14" t="s">
        <v>163</v>
      </c>
      <c r="D16" s="14" t="s">
        <v>136</v>
      </c>
      <c r="E16" s="13" t="s">
        <v>141</v>
      </c>
      <c r="F16" s="13" t="s">
        <v>102</v>
      </c>
      <c r="G16" s="13" t="s">
        <v>103</v>
      </c>
      <c r="H16" s="15">
        <v>36308</v>
      </c>
      <c r="I16" s="15" t="s">
        <v>104</v>
      </c>
      <c r="J16" s="15">
        <v>37344</v>
      </c>
      <c r="K16" s="15">
        <v>40147</v>
      </c>
      <c r="L16" s="15">
        <v>40148</v>
      </c>
      <c r="M16" s="16">
        <v>38</v>
      </c>
      <c r="N16" s="17" t="s">
        <v>105</v>
      </c>
      <c r="O16" s="17" t="s">
        <v>104</v>
      </c>
      <c r="P16" s="17" t="s">
        <v>106</v>
      </c>
      <c r="Q16" s="18">
        <v>57.1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2.02</v>
      </c>
      <c r="AE16" s="18">
        <v>5.48</v>
      </c>
      <c r="AF16" s="18">
        <v>5.35</v>
      </c>
      <c r="AG16" s="18">
        <v>9.4</v>
      </c>
      <c r="AH16" s="18">
        <v>5.91</v>
      </c>
      <c r="AI16" s="18">
        <v>5.59</v>
      </c>
      <c r="AJ16" s="18">
        <v>6.23</v>
      </c>
      <c r="AK16" s="18">
        <v>6.31</v>
      </c>
      <c r="AL16" s="18">
        <v>6.35</v>
      </c>
      <c r="AM16" s="18">
        <v>6.2</v>
      </c>
      <c r="AN16" s="18">
        <v>6.49</v>
      </c>
      <c r="AO16" s="18">
        <v>6.08</v>
      </c>
      <c r="AP16" s="18">
        <v>6.72</v>
      </c>
      <c r="AQ16" s="18">
        <v>6.81</v>
      </c>
      <c r="AR16" s="18">
        <v>6.91</v>
      </c>
      <c r="AS16" s="18">
        <v>7.03</v>
      </c>
      <c r="AT16" s="18">
        <v>7.12</v>
      </c>
      <c r="AU16" s="18">
        <v>7.22</v>
      </c>
      <c r="AV16" s="18">
        <v>7.32</v>
      </c>
      <c r="AW16" s="18">
        <v>7.44</v>
      </c>
      <c r="AX16" s="18">
        <v>7.54</v>
      </c>
      <c r="AY16" s="18">
        <v>7.66</v>
      </c>
      <c r="AZ16" s="18">
        <v>7.76</v>
      </c>
      <c r="BA16" s="18">
        <v>7.89</v>
      </c>
      <c r="BB16" s="18">
        <v>8</v>
      </c>
      <c r="BC16" s="18">
        <v>8.1300000000000008</v>
      </c>
      <c r="BD16" s="18">
        <v>8.23</v>
      </c>
      <c r="BE16" s="18">
        <v>8.3699999999999992</v>
      </c>
      <c r="BF16" s="18">
        <v>8.48</v>
      </c>
      <c r="BG16" s="18">
        <v>8.6</v>
      </c>
      <c r="BH16" s="18">
        <v>8.74</v>
      </c>
      <c r="BI16" s="18">
        <v>8.85</v>
      </c>
      <c r="BJ16" s="18">
        <v>8.5</v>
      </c>
      <c r="BK16" s="18">
        <v>8.6</v>
      </c>
      <c r="BL16" s="18">
        <v>8.74</v>
      </c>
      <c r="BM16" s="18">
        <v>8.86</v>
      </c>
      <c r="BN16" s="18">
        <v>9.01</v>
      </c>
      <c r="BO16" s="18">
        <v>8.35</v>
      </c>
      <c r="BP16" s="18">
        <v>0</v>
      </c>
      <c r="BQ16" s="18">
        <v>0</v>
      </c>
      <c r="BR16" s="18">
        <v>0</v>
      </c>
      <c r="BS16" s="18">
        <v>0</v>
      </c>
      <c r="BT16" s="18">
        <v>0</v>
      </c>
      <c r="BU16" s="18">
        <v>0</v>
      </c>
      <c r="BV16" s="18">
        <v>0</v>
      </c>
      <c r="BW16" s="18">
        <v>0</v>
      </c>
      <c r="BX16" s="18">
        <v>0</v>
      </c>
      <c r="BY16" s="18">
        <v>0</v>
      </c>
      <c r="BZ16" s="18">
        <v>0</v>
      </c>
      <c r="CA16" s="18">
        <v>0</v>
      </c>
      <c r="CB16" s="18">
        <v>0</v>
      </c>
      <c r="CC16" s="18">
        <v>0</v>
      </c>
      <c r="CD16" s="18">
        <v>0</v>
      </c>
      <c r="CE16" s="18">
        <v>0</v>
      </c>
      <c r="CF16" s="18">
        <v>0</v>
      </c>
      <c r="CG16" s="18">
        <v>0</v>
      </c>
      <c r="CH16" s="13" t="s">
        <v>142</v>
      </c>
      <c r="CI16" s="18">
        <v>50</v>
      </c>
      <c r="CJ16" s="13" t="s">
        <v>143</v>
      </c>
      <c r="CK16" s="18">
        <v>50</v>
      </c>
      <c r="CL16" s="13"/>
      <c r="CM16" s="18"/>
      <c r="CN16" s="13"/>
      <c r="CO16" s="18"/>
      <c r="CP16" s="13"/>
      <c r="CQ16" s="18"/>
      <c r="CR16" s="13"/>
      <c r="CS16" s="18"/>
      <c r="CT16" s="13" t="s">
        <v>144</v>
      </c>
      <c r="CU16" s="13">
        <v>2295904</v>
      </c>
      <c r="CV16" s="13" t="s">
        <v>139</v>
      </c>
    </row>
    <row r="17" spans="1:100" x14ac:dyDescent="0.25">
      <c r="A17" s="12">
        <v>638</v>
      </c>
      <c r="B17" s="13" t="s">
        <v>145</v>
      </c>
      <c r="C17" s="14" t="s">
        <v>163</v>
      </c>
      <c r="D17" s="14" t="s">
        <v>146</v>
      </c>
      <c r="E17" s="13" t="s">
        <v>101</v>
      </c>
      <c r="F17" s="13" t="s">
        <v>102</v>
      </c>
      <c r="G17" s="13" t="s">
        <v>103</v>
      </c>
      <c r="H17" s="15">
        <v>35942</v>
      </c>
      <c r="I17" s="15" t="s">
        <v>104</v>
      </c>
      <c r="J17" s="15">
        <v>36679</v>
      </c>
      <c r="K17" s="15">
        <v>37135</v>
      </c>
      <c r="L17" s="15">
        <v>37135</v>
      </c>
      <c r="M17" s="16">
        <v>30</v>
      </c>
      <c r="N17" s="17" t="s">
        <v>105</v>
      </c>
      <c r="O17" s="17" t="s">
        <v>105</v>
      </c>
      <c r="P17" s="17" t="s">
        <v>105</v>
      </c>
      <c r="Q17" s="18">
        <v>8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0.7</v>
      </c>
      <c r="AB17" s="18">
        <v>1.36</v>
      </c>
      <c r="AC17" s="18">
        <v>1.37</v>
      </c>
      <c r="AD17" s="18">
        <v>1.42</v>
      </c>
      <c r="AE17" s="18">
        <v>1.47</v>
      </c>
      <c r="AF17" s="18">
        <v>1.47</v>
      </c>
      <c r="AG17" s="18">
        <v>1.51</v>
      </c>
      <c r="AH17" s="18">
        <v>1.75</v>
      </c>
      <c r="AI17" s="18">
        <v>1.77</v>
      </c>
      <c r="AJ17" s="18">
        <v>1.83</v>
      </c>
      <c r="AK17" s="18">
        <v>1.64</v>
      </c>
      <c r="AL17" s="18">
        <v>1.62</v>
      </c>
      <c r="AM17" s="18">
        <v>1.61</v>
      </c>
      <c r="AN17" s="18">
        <v>1.64</v>
      </c>
      <c r="AO17" s="18">
        <v>1.61</v>
      </c>
      <c r="AP17" s="18">
        <v>1.63</v>
      </c>
      <c r="AQ17" s="18">
        <v>1.64</v>
      </c>
      <c r="AR17" s="18">
        <v>1.66</v>
      </c>
      <c r="AS17" s="18">
        <v>1.68</v>
      </c>
      <c r="AT17" s="18">
        <v>1.7</v>
      </c>
      <c r="AU17" s="18">
        <v>1.72</v>
      </c>
      <c r="AV17" s="18">
        <v>1.75</v>
      </c>
      <c r="AW17" s="18">
        <v>1.77</v>
      </c>
      <c r="AX17" s="18">
        <v>1.79</v>
      </c>
      <c r="AY17" s="18">
        <v>1.81</v>
      </c>
      <c r="AZ17" s="18">
        <v>1.84</v>
      </c>
      <c r="BA17" s="18">
        <v>1.86</v>
      </c>
      <c r="BB17" s="18">
        <v>1.88</v>
      </c>
      <c r="BC17" s="18">
        <v>1.91</v>
      </c>
      <c r="BD17" s="18">
        <v>1.93</v>
      </c>
      <c r="BE17" s="18">
        <v>0.79</v>
      </c>
      <c r="BF17" s="18">
        <v>0</v>
      </c>
      <c r="BG17" s="18">
        <v>0</v>
      </c>
      <c r="BH17" s="18">
        <v>0</v>
      </c>
      <c r="BI17" s="18">
        <v>0</v>
      </c>
      <c r="BJ17" s="18">
        <v>0</v>
      </c>
      <c r="BK17" s="18">
        <v>0</v>
      </c>
      <c r="BL17" s="18">
        <v>0</v>
      </c>
      <c r="BM17" s="18">
        <v>0</v>
      </c>
      <c r="BN17" s="18">
        <v>0</v>
      </c>
      <c r="BO17" s="18">
        <v>0</v>
      </c>
      <c r="BP17" s="18">
        <v>0</v>
      </c>
      <c r="BQ17" s="18">
        <v>0</v>
      </c>
      <c r="BR17" s="18">
        <v>0</v>
      </c>
      <c r="BS17" s="18">
        <v>0</v>
      </c>
      <c r="BT17" s="18">
        <v>0</v>
      </c>
      <c r="BU17" s="18">
        <v>0</v>
      </c>
      <c r="BV17" s="18">
        <v>0</v>
      </c>
      <c r="BW17" s="18">
        <v>0</v>
      </c>
      <c r="BX17" s="18">
        <v>0</v>
      </c>
      <c r="BY17" s="18">
        <v>0</v>
      </c>
      <c r="BZ17" s="18">
        <v>0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8">
        <v>0</v>
      </c>
      <c r="CG17" s="18">
        <v>0</v>
      </c>
      <c r="CH17" s="13" t="s">
        <v>147</v>
      </c>
      <c r="CI17" s="18">
        <v>100</v>
      </c>
      <c r="CJ17" s="13"/>
      <c r="CK17" s="18"/>
      <c r="CL17" s="13"/>
      <c r="CM17" s="18"/>
      <c r="CN17" s="13"/>
      <c r="CO17" s="18"/>
      <c r="CP17" s="13"/>
      <c r="CQ17" s="18"/>
      <c r="CR17" s="13"/>
      <c r="CS17" s="18"/>
      <c r="CT17" s="13" t="s">
        <v>148</v>
      </c>
      <c r="CU17" s="13">
        <v>3854193</v>
      </c>
      <c r="CV17" s="13" t="s">
        <v>149</v>
      </c>
    </row>
    <row r="18" spans="1:100" x14ac:dyDescent="0.25">
      <c r="A18" s="12">
        <v>640</v>
      </c>
      <c r="B18" s="13" t="s">
        <v>150</v>
      </c>
      <c r="C18" s="14" t="s">
        <v>163</v>
      </c>
      <c r="D18" s="14" t="s">
        <v>151</v>
      </c>
      <c r="E18" s="13" t="s">
        <v>112</v>
      </c>
      <c r="F18" s="13" t="s">
        <v>102</v>
      </c>
      <c r="G18" s="13" t="s">
        <v>103</v>
      </c>
      <c r="H18" s="15">
        <v>36864</v>
      </c>
      <c r="I18" s="15" t="s">
        <v>104</v>
      </c>
      <c r="J18" s="15">
        <v>38077</v>
      </c>
      <c r="K18" s="15">
        <v>38950</v>
      </c>
      <c r="L18" s="15">
        <v>38950</v>
      </c>
      <c r="M18" s="16">
        <v>25</v>
      </c>
      <c r="N18" s="17" t="s">
        <v>105</v>
      </c>
      <c r="O18" s="17" t="s">
        <v>104</v>
      </c>
      <c r="P18" s="17" t="s">
        <v>105</v>
      </c>
      <c r="Q18" s="18">
        <v>28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0.3</v>
      </c>
      <c r="AF18" s="18">
        <v>2.77</v>
      </c>
      <c r="AG18" s="18">
        <v>4.0199999999999996</v>
      </c>
      <c r="AH18" s="18">
        <v>4.0999999999999996</v>
      </c>
      <c r="AI18" s="18">
        <v>4.0999999999999996</v>
      </c>
      <c r="AJ18" s="18">
        <v>4.17</v>
      </c>
      <c r="AK18" s="18">
        <v>4.28</v>
      </c>
      <c r="AL18" s="18">
        <v>4.3499999999999996</v>
      </c>
      <c r="AM18" s="18">
        <v>3.66</v>
      </c>
      <c r="AN18" s="18">
        <v>4.0999999999999996</v>
      </c>
      <c r="AO18" s="18">
        <v>4.5</v>
      </c>
      <c r="AP18" s="18">
        <v>4.53</v>
      </c>
      <c r="AQ18" s="18">
        <v>4.59</v>
      </c>
      <c r="AR18" s="18">
        <v>4.6500000000000004</v>
      </c>
      <c r="AS18" s="18">
        <v>4.71</v>
      </c>
      <c r="AT18" s="18">
        <v>4.7699999999999996</v>
      </c>
      <c r="AU18" s="18">
        <v>4.84</v>
      </c>
      <c r="AV18" s="18">
        <v>4.9000000000000004</v>
      </c>
      <c r="AW18" s="18">
        <v>4.97</v>
      </c>
      <c r="AX18" s="18">
        <v>5.04</v>
      </c>
      <c r="AY18" s="18">
        <v>5.12</v>
      </c>
      <c r="AZ18" s="18">
        <v>5.19</v>
      </c>
      <c r="BA18" s="18">
        <v>5.26</v>
      </c>
      <c r="BB18" s="18">
        <v>5.34</v>
      </c>
      <c r="BC18" s="18">
        <v>5.42</v>
      </c>
      <c r="BD18" s="18">
        <v>2.75</v>
      </c>
      <c r="BE18" s="18">
        <v>0</v>
      </c>
      <c r="BF18" s="18">
        <v>0</v>
      </c>
      <c r="BG18" s="18">
        <v>0</v>
      </c>
      <c r="BH18" s="18">
        <v>0</v>
      </c>
      <c r="BI18" s="18">
        <v>0</v>
      </c>
      <c r="BJ18" s="18">
        <v>0</v>
      </c>
      <c r="BK18" s="18">
        <v>0</v>
      </c>
      <c r="BL18" s="18">
        <v>0</v>
      </c>
      <c r="BM18" s="18">
        <v>0</v>
      </c>
      <c r="BN18" s="18">
        <v>0</v>
      </c>
      <c r="BO18" s="18">
        <v>0</v>
      </c>
      <c r="BP18" s="18">
        <v>0</v>
      </c>
      <c r="BQ18" s="18">
        <v>0</v>
      </c>
      <c r="BR18" s="18">
        <v>0</v>
      </c>
      <c r="BS18" s="18">
        <v>0</v>
      </c>
      <c r="BT18" s="18">
        <v>0</v>
      </c>
      <c r="BU18" s="18">
        <v>0</v>
      </c>
      <c r="BV18" s="18">
        <v>0</v>
      </c>
      <c r="BW18" s="18">
        <v>0</v>
      </c>
      <c r="BX18" s="18">
        <v>0</v>
      </c>
      <c r="BY18" s="18">
        <v>0</v>
      </c>
      <c r="BZ18" s="18">
        <v>0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8">
        <v>0</v>
      </c>
      <c r="CG18" s="18">
        <v>0</v>
      </c>
      <c r="CH18" s="13" t="s">
        <v>152</v>
      </c>
      <c r="CI18" s="18">
        <v>100</v>
      </c>
      <c r="CJ18" s="13"/>
      <c r="CK18" s="18"/>
      <c r="CL18" s="13"/>
      <c r="CM18" s="18"/>
      <c r="CN18" s="13"/>
      <c r="CO18" s="18"/>
      <c r="CP18" s="13"/>
      <c r="CQ18" s="18"/>
      <c r="CR18" s="13"/>
      <c r="CS18" s="18"/>
      <c r="CT18" s="13" t="s">
        <v>153</v>
      </c>
      <c r="CU18" s="13">
        <v>4507423</v>
      </c>
      <c r="CV18" s="13" t="s">
        <v>154</v>
      </c>
    </row>
    <row r="19" spans="1:100" x14ac:dyDescent="0.25">
      <c r="A19" s="12">
        <v>642</v>
      </c>
      <c r="B19" s="13" t="s">
        <v>155</v>
      </c>
      <c r="C19" s="14" t="s">
        <v>163</v>
      </c>
      <c r="D19" s="14" t="s">
        <v>156</v>
      </c>
      <c r="E19" s="13" t="s">
        <v>157</v>
      </c>
      <c r="F19" s="13" t="s">
        <v>102</v>
      </c>
      <c r="G19" s="13" t="s">
        <v>103</v>
      </c>
      <c r="H19" s="15">
        <v>35532</v>
      </c>
      <c r="I19" s="15" t="s">
        <v>104</v>
      </c>
      <c r="J19" s="15">
        <v>39203</v>
      </c>
      <c r="K19" s="15">
        <v>40084</v>
      </c>
      <c r="L19" s="15">
        <v>39539</v>
      </c>
      <c r="M19" s="16">
        <v>29</v>
      </c>
      <c r="N19" s="17" t="s">
        <v>105</v>
      </c>
      <c r="O19" s="17" t="s">
        <v>104</v>
      </c>
      <c r="P19" s="17" t="s">
        <v>106</v>
      </c>
      <c r="Q19" s="18">
        <v>52.97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6.13</v>
      </c>
      <c r="AJ19" s="18">
        <v>7.41</v>
      </c>
      <c r="AK19" s="18">
        <v>7.68</v>
      </c>
      <c r="AL19" s="18">
        <v>10.76</v>
      </c>
      <c r="AM19" s="18">
        <v>12.03</v>
      </c>
      <c r="AN19" s="18">
        <v>12.48</v>
      </c>
      <c r="AO19" s="18">
        <v>14.77</v>
      </c>
      <c r="AP19" s="18">
        <v>14.26</v>
      </c>
      <c r="AQ19" s="18">
        <v>14.56</v>
      </c>
      <c r="AR19" s="18">
        <v>14.88</v>
      </c>
      <c r="AS19" s="18">
        <v>15.34</v>
      </c>
      <c r="AT19" s="18">
        <v>15.56</v>
      </c>
      <c r="AU19" s="18">
        <v>15.92</v>
      </c>
      <c r="AV19" s="18">
        <v>16.260000000000002</v>
      </c>
      <c r="AW19" s="18">
        <v>16.63</v>
      </c>
      <c r="AX19" s="18">
        <v>16.850000000000001</v>
      </c>
      <c r="AY19" s="18">
        <v>17.23</v>
      </c>
      <c r="AZ19" s="18">
        <v>17.63</v>
      </c>
      <c r="BA19" s="18">
        <v>18.04</v>
      </c>
      <c r="BB19" s="18">
        <v>18.46</v>
      </c>
      <c r="BC19" s="18">
        <v>18.89</v>
      </c>
      <c r="BD19" s="18">
        <v>19.329999999999998</v>
      </c>
      <c r="BE19" s="18">
        <v>19.79</v>
      </c>
      <c r="BF19" s="18">
        <v>19.190000000000001</v>
      </c>
      <c r="BG19" s="18">
        <v>18.559999999999999</v>
      </c>
      <c r="BH19" s="18">
        <v>17.16</v>
      </c>
      <c r="BI19" s="18">
        <v>17.64</v>
      </c>
      <c r="BJ19" s="18">
        <v>18.13</v>
      </c>
      <c r="BK19" s="18">
        <v>18.63</v>
      </c>
      <c r="BL19" s="18">
        <v>0</v>
      </c>
      <c r="BM19" s="18">
        <v>0</v>
      </c>
      <c r="BN19" s="18">
        <v>0</v>
      </c>
      <c r="BO19" s="18">
        <v>0</v>
      </c>
      <c r="BP19" s="18">
        <v>0</v>
      </c>
      <c r="BQ19" s="18">
        <v>0</v>
      </c>
      <c r="BR19" s="18">
        <v>0</v>
      </c>
      <c r="BS19" s="18">
        <v>0</v>
      </c>
      <c r="BT19" s="18">
        <v>0</v>
      </c>
      <c r="BU19" s="18">
        <v>0</v>
      </c>
      <c r="BV19" s="18">
        <v>0</v>
      </c>
      <c r="BW19" s="18">
        <v>0</v>
      </c>
      <c r="BX19" s="18">
        <v>0</v>
      </c>
      <c r="BY19" s="18">
        <v>0</v>
      </c>
      <c r="BZ19" s="18">
        <v>0</v>
      </c>
      <c r="CA19" s="18">
        <v>0</v>
      </c>
      <c r="CB19" s="18">
        <v>0</v>
      </c>
      <c r="CC19" s="18">
        <v>0</v>
      </c>
      <c r="CD19" s="18">
        <v>0</v>
      </c>
      <c r="CE19" s="18">
        <v>0</v>
      </c>
      <c r="CF19" s="18">
        <v>0</v>
      </c>
      <c r="CG19" s="18">
        <v>0</v>
      </c>
      <c r="CH19" s="13" t="s">
        <v>158</v>
      </c>
      <c r="CI19" s="18">
        <v>100</v>
      </c>
      <c r="CJ19" s="13"/>
      <c r="CK19" s="18"/>
      <c r="CL19" s="13"/>
      <c r="CM19" s="18"/>
      <c r="CN19" s="13"/>
      <c r="CO19" s="18"/>
      <c r="CP19" s="13"/>
      <c r="CQ19" s="18"/>
      <c r="CR19" s="13"/>
      <c r="CS19" s="18"/>
      <c r="CT19" s="13" t="s">
        <v>159</v>
      </c>
      <c r="CU19" s="13" t="s">
        <v>160</v>
      </c>
      <c r="CV19" s="13" t="s">
        <v>161</v>
      </c>
    </row>
    <row r="20" spans="1:100" x14ac:dyDescent="0.25">
      <c r="AO20" s="3"/>
      <c r="AP20" s="3"/>
      <c r="AQ20" s="3"/>
    </row>
    <row r="21" spans="1:100" x14ac:dyDescent="0.25">
      <c r="A21" s="22" t="s">
        <v>170</v>
      </c>
      <c r="AD21" s="3"/>
    </row>
  </sheetData>
  <hyperlinks>
    <hyperlink ref="B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Assembly for Wales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Holzinger, Owen (Assembly - Research Service)</dc:creator>
  <cp:lastModifiedBy>jonesm12</cp:lastModifiedBy>
  <cp:lastPrinted>2017-02-14T14:22:16Z</cp:lastPrinted>
  <dcterms:created xsi:type="dcterms:W3CDTF">2017-02-14T14:00:02Z</dcterms:created>
  <dcterms:modified xsi:type="dcterms:W3CDTF">2017-02-20T10:05:52Z</dcterms:modified>
</cp:coreProperties>
</file>